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2"/>
  </bookViews>
  <sheets>
    <sheet name="土地 18万" sheetId="1" r:id="rId1"/>
    <sheet name="房产" sheetId="2" r:id="rId2"/>
    <sheet name="地上附着物" sheetId="3" r:id="rId3"/>
  </sheets>
  <definedNames/>
  <calcPr fullCalcOnLoad="1"/>
</workbook>
</file>

<file path=xl/sharedStrings.xml><?xml version="1.0" encoding="utf-8"?>
<sst xmlns="http://schemas.openxmlformats.org/spreadsheetml/2006/main" count="90" uniqueCount="57">
  <si>
    <t>评估明细表</t>
  </si>
  <si>
    <t xml:space="preserve">                                                                                      金额单位：人民币元</t>
  </si>
  <si>
    <t>序号</t>
  </si>
  <si>
    <t>资产名称</t>
  </si>
  <si>
    <t>所有权证号</t>
  </si>
  <si>
    <t>所有权人</t>
  </si>
  <si>
    <t>坐落</t>
  </si>
  <si>
    <t>用途</t>
  </si>
  <si>
    <t>本页小计</t>
  </si>
  <si>
    <t>评估单价</t>
  </si>
  <si>
    <t>评估价值</t>
  </si>
  <si>
    <t>使用权类型</t>
  </si>
  <si>
    <t>结构</t>
  </si>
  <si>
    <t>共3页第3页</t>
  </si>
  <si>
    <t>共3页第1页</t>
  </si>
  <si>
    <t>共3页第2页</t>
  </si>
  <si>
    <t>本页小计</t>
  </si>
  <si>
    <t>本页小计</t>
  </si>
  <si>
    <t>建筑面积（㎡)</t>
  </si>
  <si>
    <t>资产名称</t>
  </si>
  <si>
    <t>总层数</t>
  </si>
  <si>
    <t>面积（㎡)</t>
  </si>
  <si>
    <t>长度（m）</t>
  </si>
  <si>
    <t>评估单价</t>
  </si>
  <si>
    <t>评估价值</t>
  </si>
  <si>
    <t>备注</t>
  </si>
  <si>
    <t>地面硬化</t>
  </si>
  <si>
    <t>合    计</t>
  </si>
  <si>
    <t>土地</t>
  </si>
  <si>
    <t xml:space="preserve"> </t>
  </si>
  <si>
    <t>出让</t>
  </si>
  <si>
    <t>终止日期</t>
  </si>
  <si>
    <t>房屋</t>
  </si>
  <si>
    <t>规划用途</t>
  </si>
  <si>
    <t>数量</t>
  </si>
  <si>
    <t>土地使用权人</t>
  </si>
  <si>
    <t>土地使用权证号</t>
  </si>
  <si>
    <t>昌国用（2000）字第293号</t>
  </si>
  <si>
    <t>马泮忠</t>
  </si>
  <si>
    <t>宋庄镇驻地、文化街以南</t>
  </si>
  <si>
    <t>商业住宅</t>
  </si>
  <si>
    <t>昌邑房权证围子字第000709号</t>
  </si>
  <si>
    <t>砖混</t>
  </si>
  <si>
    <t>南侧房子</t>
  </si>
  <si>
    <t>东侧房子</t>
  </si>
  <si>
    <t>锅炉房</t>
  </si>
  <si>
    <t>西侧房子</t>
  </si>
  <si>
    <t>一侧棚</t>
  </si>
  <si>
    <t>铁门</t>
  </si>
  <si>
    <t>墙</t>
  </si>
  <si>
    <t>建成年代</t>
  </si>
  <si>
    <t>1998年</t>
  </si>
  <si>
    <r>
      <t>评估基准日：2018年11</t>
    </r>
    <r>
      <rPr>
        <sz val="11"/>
        <rFont val="宋体"/>
        <family val="0"/>
      </rPr>
      <t>月1</t>
    </r>
    <r>
      <rPr>
        <sz val="11"/>
        <rFont val="宋体"/>
        <family val="0"/>
      </rPr>
      <t>4</t>
    </r>
    <r>
      <rPr>
        <sz val="11"/>
        <rFont val="宋体"/>
        <family val="0"/>
      </rPr>
      <t>日</t>
    </r>
  </si>
  <si>
    <r>
      <t>评估基准日：2018年11</t>
    </r>
    <r>
      <rPr>
        <sz val="11"/>
        <rFont val="宋体"/>
        <family val="0"/>
      </rPr>
      <t>月</t>
    </r>
    <r>
      <rPr>
        <sz val="11"/>
        <rFont val="宋体"/>
        <family val="0"/>
      </rPr>
      <t>14</t>
    </r>
    <r>
      <rPr>
        <sz val="11"/>
        <rFont val="宋体"/>
        <family val="0"/>
      </rPr>
      <t>日</t>
    </r>
  </si>
  <si>
    <r>
      <t>填表日期：2018年11月21</t>
    </r>
    <r>
      <rPr>
        <sz val="11"/>
        <rFont val="宋体"/>
        <family val="0"/>
      </rPr>
      <t>日                                                     评估机构：潍坊新正大资产评估有限公司</t>
    </r>
  </si>
  <si>
    <r>
      <t>昌邑市围子镇宋庄社区政通街4</t>
    </r>
    <r>
      <rPr>
        <sz val="10"/>
        <rFont val="宋体"/>
        <family val="0"/>
      </rPr>
      <t>4号</t>
    </r>
  </si>
  <si>
    <t>昌邑市围子镇宋庄社区政通街44号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</si>
</sst>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  <numFmt numFmtId="179" formatCode="0;_ࣿ"/>
    <numFmt numFmtId="180" formatCode="0.0;_ࣿ"/>
    <numFmt numFmtId="181" formatCode="0.00;_ࣿ"/>
    <numFmt numFmtId="182" formatCode="0;_Є"/>
    <numFmt numFmtId="183" formatCode="0;_℄"/>
    <numFmt numFmtId="184" formatCode="0.0;_℄"/>
    <numFmt numFmtId="185" formatCode="0.00;_℄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20"/>
      <name val="黑体"/>
      <family val="3"/>
    </font>
    <font>
      <sz val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81">
    <xf numFmtId="0" fontId="0" fillId="0" borderId="0" xfId="0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6" fontId="3" fillId="0" borderId="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/>
    </xf>
    <xf numFmtId="0" fontId="7" fillId="0" borderId="0" xfId="0" applyFont="1" applyAlignment="1">
      <alignment/>
    </xf>
    <xf numFmtId="43" fontId="3" fillId="0" borderId="0" xfId="0" applyNumberFormat="1" applyFont="1" applyAlignment="1">
      <alignment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6" fontId="7" fillId="0" borderId="10" xfId="0" applyNumberFormat="1" applyFont="1" applyBorder="1" applyAlignment="1">
      <alignment horizontal="center"/>
    </xf>
    <xf numFmtId="43" fontId="7" fillId="0" borderId="11" xfId="50" applyFont="1" applyBorder="1" applyAlignment="1">
      <alignment horizontal="center"/>
    </xf>
    <xf numFmtId="43" fontId="7" fillId="0" borderId="9" xfId="5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43" fontId="7" fillId="0" borderId="9" xfId="50" applyFont="1" applyBorder="1" applyAlignment="1">
      <alignment horizontal="center"/>
    </xf>
    <xf numFmtId="0" fontId="7" fillId="0" borderId="9" xfId="0" applyFont="1" applyFill="1" applyBorder="1" applyAlignment="1">
      <alignment horizontal="center" vertical="center" wrapText="1"/>
    </xf>
    <xf numFmtId="178" fontId="7" fillId="0" borderId="9" xfId="0" applyNumberFormat="1" applyFont="1" applyBorder="1" applyAlignment="1">
      <alignment horizontal="center"/>
    </xf>
    <xf numFmtId="43" fontId="7" fillId="0" borderId="9" xfId="50" applyFont="1" applyBorder="1" applyAlignment="1">
      <alignment/>
    </xf>
    <xf numFmtId="176" fontId="7" fillId="0" borderId="9" xfId="0" applyNumberFormat="1" applyFont="1" applyBorder="1" applyAlignment="1">
      <alignment horizontal="center" vertical="center"/>
    </xf>
    <xf numFmtId="43" fontId="7" fillId="0" borderId="9" xfId="50" applyFont="1" applyBorder="1" applyAlignment="1">
      <alignment horizontal="center" vertical="center"/>
    </xf>
    <xf numFmtId="0" fontId="7" fillId="0" borderId="9" xfId="0" applyFont="1" applyBorder="1" applyAlignment="1">
      <alignment/>
    </xf>
    <xf numFmtId="0" fontId="7" fillId="0" borderId="12" xfId="0" applyFont="1" applyBorder="1" applyAlignment="1">
      <alignment horizontal="center"/>
    </xf>
    <xf numFmtId="43" fontId="7" fillId="0" borderId="9" xfId="0" applyNumberFormat="1" applyFont="1" applyBorder="1" applyAlignment="1">
      <alignment/>
    </xf>
    <xf numFmtId="176" fontId="7" fillId="0" borderId="9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9" xfId="0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31" fontId="7" fillId="0" borderId="10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185" fontId="7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43" fontId="7" fillId="0" borderId="0" xfId="50" applyFont="1" applyBorder="1" applyAlignment="1">
      <alignment/>
    </xf>
    <xf numFmtId="176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43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178" fontId="3" fillId="0" borderId="9" xfId="0" applyNumberFormat="1" applyFont="1" applyBorder="1" applyAlignment="1">
      <alignment horizontal="center"/>
    </xf>
    <xf numFmtId="43" fontId="3" fillId="0" borderId="9" xfId="50" applyFont="1" applyBorder="1" applyAlignment="1">
      <alignment/>
    </xf>
    <xf numFmtId="178" fontId="7" fillId="0" borderId="9" xfId="0" applyNumberFormat="1" applyFont="1" applyBorder="1" applyAlignment="1">
      <alignment/>
    </xf>
    <xf numFmtId="176" fontId="7" fillId="0" borderId="9" xfId="0" applyNumberFormat="1" applyFont="1" applyBorder="1" applyAlignment="1">
      <alignment/>
    </xf>
    <xf numFmtId="0" fontId="7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wrapText="1"/>
    </xf>
    <xf numFmtId="178" fontId="3" fillId="0" borderId="9" xfId="0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178" fontId="3" fillId="0" borderId="9" xfId="0" applyNumberFormat="1" applyFont="1" applyFill="1" applyBorder="1" applyAlignment="1">
      <alignment horizontal="center"/>
    </xf>
    <xf numFmtId="43" fontId="3" fillId="0" borderId="9" xfId="5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176" fontId="3" fillId="0" borderId="9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3" fontId="4" fillId="0" borderId="9" xfId="50" applyFont="1" applyBorder="1" applyAlignment="1">
      <alignment/>
    </xf>
    <xf numFmtId="178" fontId="7" fillId="0" borderId="0" xfId="0" applyNumberFormat="1" applyFont="1" applyAlignment="1">
      <alignment/>
    </xf>
    <xf numFmtId="0" fontId="0" fillId="0" borderId="0" xfId="0" applyAlignment="1">
      <alignment/>
    </xf>
    <xf numFmtId="0" fontId="7" fillId="0" borderId="9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3" xfId="0" applyFont="1" applyBorder="1" applyAlignment="1">
      <alignment horizontal="right"/>
    </xf>
    <xf numFmtId="0" fontId="7" fillId="0" borderId="9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D26" sqref="D26"/>
    </sheetView>
  </sheetViews>
  <sheetFormatPr defaultColWidth="9.00390625" defaultRowHeight="14.25"/>
  <cols>
    <col min="1" max="1" width="4.375" style="0" customWidth="1"/>
    <col min="2" max="2" width="8.125" style="0" customWidth="1"/>
    <col min="3" max="3" width="13.25390625" style="0" customWidth="1"/>
    <col min="4" max="4" width="12.50390625" style="0" customWidth="1"/>
    <col min="5" max="5" width="16.25390625" style="0" customWidth="1"/>
    <col min="6" max="6" width="9.00390625" style="0" customWidth="1"/>
    <col min="7" max="7" width="10.00390625" style="0" customWidth="1"/>
    <col min="8" max="8" width="14.375" style="0" customWidth="1"/>
    <col min="9" max="9" width="10.75390625" style="0" customWidth="1"/>
    <col min="10" max="10" width="9.00390625" style="0" customWidth="1"/>
    <col min="11" max="11" width="15.75390625" style="0" customWidth="1"/>
    <col min="12" max="12" width="13.875" style="0" bestFit="1" customWidth="1"/>
  </cols>
  <sheetData>
    <row r="1" spans="1:12" ht="40.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"/>
    </row>
    <row r="2" spans="1:12" ht="15.75" customHeight="1">
      <c r="A2" s="69" t="s">
        <v>53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6"/>
    </row>
    <row r="3" spans="1:12" ht="15.75" customHeight="1">
      <c r="A3" s="71" t="s">
        <v>14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6"/>
    </row>
    <row r="4" spans="1:12" ht="15.75" customHeight="1">
      <c r="A4" s="72" t="s">
        <v>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6"/>
    </row>
    <row r="5" spans="1:13" ht="30" customHeight="1">
      <c r="A5" s="12" t="s">
        <v>2</v>
      </c>
      <c r="B5" s="12" t="s">
        <v>3</v>
      </c>
      <c r="C5" s="54" t="s">
        <v>36</v>
      </c>
      <c r="D5" s="31" t="s">
        <v>35</v>
      </c>
      <c r="E5" s="12" t="s">
        <v>6</v>
      </c>
      <c r="F5" s="12" t="s">
        <v>7</v>
      </c>
      <c r="G5" s="12" t="s">
        <v>11</v>
      </c>
      <c r="H5" s="38" t="s">
        <v>31</v>
      </c>
      <c r="I5" s="40" t="s">
        <v>21</v>
      </c>
      <c r="J5" s="13" t="s">
        <v>9</v>
      </c>
      <c r="K5" s="31" t="s">
        <v>10</v>
      </c>
      <c r="L5" s="19"/>
      <c r="M5" s="6"/>
    </row>
    <row r="6" spans="1:12" ht="26.25" customHeight="1">
      <c r="A6" s="14">
        <v>1</v>
      </c>
      <c r="B6" s="30" t="s">
        <v>28</v>
      </c>
      <c r="C6" s="55" t="s">
        <v>37</v>
      </c>
      <c r="D6" s="55" t="s">
        <v>38</v>
      </c>
      <c r="E6" s="55" t="s">
        <v>39</v>
      </c>
      <c r="F6" s="30" t="s">
        <v>40</v>
      </c>
      <c r="G6" s="36" t="s">
        <v>30</v>
      </c>
      <c r="H6" s="39">
        <v>54422</v>
      </c>
      <c r="I6" s="16">
        <v>1152</v>
      </c>
      <c r="J6" s="17">
        <v>525</v>
      </c>
      <c r="K6" s="17">
        <f>J6*I6</f>
        <v>604800</v>
      </c>
      <c r="L6" s="7"/>
    </row>
    <row r="7" spans="1:12" ht="18.75" customHeight="1">
      <c r="A7" s="2"/>
      <c r="B7" s="3"/>
      <c r="C7" s="3"/>
      <c r="D7" s="4"/>
      <c r="E7" s="4"/>
      <c r="F7" s="4"/>
      <c r="G7" s="4"/>
      <c r="H7" s="4"/>
      <c r="I7" s="5"/>
      <c r="J7" s="5"/>
      <c r="K7" s="5"/>
      <c r="L7" s="6"/>
    </row>
    <row r="8" spans="1:12" ht="18.75" customHeight="1">
      <c r="A8" s="2"/>
      <c r="B8" s="3"/>
      <c r="C8" s="3" t="s">
        <v>29</v>
      </c>
      <c r="D8" s="4"/>
      <c r="E8" s="4"/>
      <c r="F8" s="4"/>
      <c r="G8" s="4"/>
      <c r="H8" s="4"/>
      <c r="I8" s="8"/>
      <c r="J8" s="8"/>
      <c r="K8" s="8"/>
      <c r="L8" s="6"/>
    </row>
    <row r="9" spans="1:12" ht="18.75" customHeight="1">
      <c r="A9" s="2"/>
      <c r="B9" s="3"/>
      <c r="C9" s="3"/>
      <c r="D9" s="4"/>
      <c r="E9" s="4"/>
      <c r="F9" s="4"/>
      <c r="G9" s="4"/>
      <c r="H9" s="4"/>
      <c r="I9" s="8"/>
      <c r="J9" s="8"/>
      <c r="K9" s="8"/>
      <c r="L9" s="6"/>
    </row>
    <row r="10" spans="1:12" ht="18.75" customHeight="1">
      <c r="A10" s="2"/>
      <c r="B10" s="3"/>
      <c r="C10" s="3"/>
      <c r="D10" s="4"/>
      <c r="E10" s="4"/>
      <c r="F10" s="4"/>
      <c r="G10" s="4"/>
      <c r="H10" s="4"/>
      <c r="I10" s="8"/>
      <c r="J10" s="8"/>
      <c r="K10" s="8"/>
      <c r="L10" s="6"/>
    </row>
    <row r="11" spans="1:12" ht="18.75" customHeight="1">
      <c r="A11" s="2"/>
      <c r="B11" s="3"/>
      <c r="C11" s="3"/>
      <c r="D11" s="4"/>
      <c r="E11" s="4"/>
      <c r="F11" s="4"/>
      <c r="G11" s="4"/>
      <c r="H11" s="4"/>
      <c r="I11" s="8"/>
      <c r="J11" s="8"/>
      <c r="K11" s="8"/>
      <c r="L11" s="6"/>
    </row>
    <row r="12" spans="1:12" ht="18.75" customHeight="1">
      <c r="A12" s="2"/>
      <c r="B12" s="3"/>
      <c r="C12" s="3"/>
      <c r="D12" s="4"/>
      <c r="E12" s="4"/>
      <c r="F12" s="4"/>
      <c r="G12" s="4"/>
      <c r="H12" s="4"/>
      <c r="I12" s="8"/>
      <c r="J12" s="8"/>
      <c r="K12" s="8"/>
      <c r="L12" s="6"/>
    </row>
    <row r="13" spans="1:12" ht="18.75" customHeight="1">
      <c r="A13" s="2"/>
      <c r="B13" s="3"/>
      <c r="C13" s="3"/>
      <c r="D13" s="4"/>
      <c r="E13" s="4"/>
      <c r="F13" s="4"/>
      <c r="G13" s="4"/>
      <c r="H13" s="4"/>
      <c r="I13" s="8"/>
      <c r="J13" s="8"/>
      <c r="K13" s="8"/>
      <c r="L13" s="6"/>
    </row>
    <row r="14" spans="1:12" ht="18.75" customHeight="1">
      <c r="A14" s="2"/>
      <c r="B14" s="3"/>
      <c r="C14" s="3"/>
      <c r="D14" s="4"/>
      <c r="E14" s="4"/>
      <c r="F14" s="4"/>
      <c r="G14" s="4"/>
      <c r="H14" s="4"/>
      <c r="I14" s="8"/>
      <c r="J14" s="8"/>
      <c r="K14" s="8"/>
      <c r="L14" s="6"/>
    </row>
    <row r="15" spans="1:12" ht="18.75" customHeight="1">
      <c r="A15" s="2"/>
      <c r="B15" s="3"/>
      <c r="C15" s="3"/>
      <c r="D15" s="4"/>
      <c r="E15" s="4"/>
      <c r="F15" s="4"/>
      <c r="G15" s="4"/>
      <c r="H15" s="4"/>
      <c r="I15" s="8"/>
      <c r="J15" s="8"/>
      <c r="K15" s="8"/>
      <c r="L15" s="6"/>
    </row>
    <row r="16" spans="1:12" ht="18.75" customHeight="1">
      <c r="A16" s="2"/>
      <c r="B16" s="3"/>
      <c r="C16" s="3"/>
      <c r="D16" s="4"/>
      <c r="E16" s="4"/>
      <c r="F16" s="4"/>
      <c r="G16" s="4"/>
      <c r="H16" s="4"/>
      <c r="I16" s="1"/>
      <c r="J16" s="1"/>
      <c r="K16" s="1"/>
      <c r="L16" s="6"/>
    </row>
    <row r="17" spans="1:12" ht="18.75" customHeight="1">
      <c r="A17" s="2"/>
      <c r="B17" s="3"/>
      <c r="C17" s="3"/>
      <c r="D17" s="4"/>
      <c r="E17" s="4"/>
      <c r="F17" s="4"/>
      <c r="G17" s="4"/>
      <c r="H17" s="4"/>
      <c r="I17" s="1"/>
      <c r="J17" s="1"/>
      <c r="K17" s="1"/>
      <c r="L17" s="6"/>
    </row>
    <row r="18" spans="1:12" ht="18.75" customHeight="1">
      <c r="A18" s="2"/>
      <c r="B18" s="3"/>
      <c r="C18" s="3"/>
      <c r="D18" s="4"/>
      <c r="E18" s="4"/>
      <c r="F18" s="4"/>
      <c r="G18" s="4"/>
      <c r="H18" s="4"/>
      <c r="I18" s="9"/>
      <c r="J18" s="9"/>
      <c r="K18" s="9"/>
      <c r="L18" s="6"/>
    </row>
    <row r="19" spans="1:12" ht="18.75" customHeight="1">
      <c r="A19" s="2"/>
      <c r="B19" s="3"/>
      <c r="C19" s="3"/>
      <c r="D19" s="4"/>
      <c r="E19" s="4"/>
      <c r="F19" s="4"/>
      <c r="G19" s="4"/>
      <c r="H19" s="4"/>
      <c r="I19" s="9"/>
      <c r="J19" s="9"/>
      <c r="K19" s="9"/>
      <c r="L19" s="6"/>
    </row>
    <row r="20" spans="1:12" ht="18.75" customHeight="1">
      <c r="A20" s="2"/>
      <c r="B20" s="3"/>
      <c r="C20" s="3"/>
      <c r="D20" s="4"/>
      <c r="E20" s="4"/>
      <c r="F20" s="4"/>
      <c r="G20" s="4"/>
      <c r="H20" s="4"/>
      <c r="I20" s="9"/>
      <c r="J20" s="9"/>
      <c r="K20" s="9"/>
      <c r="L20" s="6"/>
    </row>
    <row r="21" spans="1:12" ht="18.75" customHeight="1">
      <c r="A21" s="2"/>
      <c r="B21" s="3"/>
      <c r="C21" s="3"/>
      <c r="D21" s="4"/>
      <c r="E21" s="4"/>
      <c r="F21" s="4"/>
      <c r="G21" s="4"/>
      <c r="H21" s="4"/>
      <c r="I21" s="9"/>
      <c r="J21" s="9"/>
      <c r="K21" s="9"/>
      <c r="L21" s="6"/>
    </row>
    <row r="22" spans="1:12" ht="18.75" customHeight="1">
      <c r="A22" s="73" t="s">
        <v>8</v>
      </c>
      <c r="B22" s="73"/>
      <c r="C22" s="73"/>
      <c r="D22" s="73"/>
      <c r="E22" s="73"/>
      <c r="F22" s="73"/>
      <c r="G22" s="73"/>
      <c r="H22" s="14"/>
      <c r="I22" s="53">
        <f>SUM(I6:I21)</f>
        <v>1152</v>
      </c>
      <c r="J22" s="9"/>
      <c r="K22" s="18">
        <f>SUM(K6:K21)</f>
        <v>604800</v>
      </c>
      <c r="L22" s="6"/>
    </row>
    <row r="23" spans="1:11" ht="18.75" customHeight="1">
      <c r="A23" s="74" t="s">
        <v>54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</row>
  </sheetData>
  <sheetProtection/>
  <mergeCells count="6">
    <mergeCell ref="A1:K1"/>
    <mergeCell ref="A2:K2"/>
    <mergeCell ref="A3:K3"/>
    <mergeCell ref="A4:K4"/>
    <mergeCell ref="A22:G22"/>
    <mergeCell ref="A23:K23"/>
  </mergeCells>
  <printOptions/>
  <pageMargins left="0.75" right="0.55" top="0.79" bottom="0.59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4">
      <selection activeCell="E7" sqref="E7"/>
    </sheetView>
  </sheetViews>
  <sheetFormatPr defaultColWidth="9.00390625" defaultRowHeight="14.25"/>
  <cols>
    <col min="1" max="1" width="4.375" style="0" customWidth="1"/>
    <col min="2" max="2" width="8.25390625" style="0" customWidth="1"/>
    <col min="3" max="3" width="14.50390625" style="0" customWidth="1"/>
    <col min="4" max="4" width="11.625" style="0" customWidth="1"/>
    <col min="5" max="5" width="17.75390625" style="0" customWidth="1"/>
    <col min="6" max="6" width="7.375" style="0" customWidth="1"/>
    <col min="7" max="7" width="8.75390625" style="0" customWidth="1"/>
    <col min="8" max="8" width="8.25390625" style="0" customWidth="1"/>
    <col min="9" max="9" width="7.50390625" style="0" customWidth="1"/>
    <col min="10" max="10" width="9.625" style="0" customWidth="1"/>
    <col min="11" max="11" width="11.00390625" style="0" customWidth="1"/>
    <col min="12" max="12" width="18.125" style="0" customWidth="1"/>
    <col min="13" max="13" width="15.75390625" style="0" customWidth="1"/>
    <col min="14" max="14" width="12.75390625" style="0" bestFit="1" customWidth="1"/>
  </cols>
  <sheetData>
    <row r="1" spans="1:13" ht="40.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2"/>
    </row>
    <row r="2" spans="1:13" ht="15.75" customHeight="1">
      <c r="A2" s="69" t="s">
        <v>52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33"/>
    </row>
    <row r="3" spans="1:13" ht="15.75" customHeight="1">
      <c r="A3" s="71" t="s">
        <v>15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34"/>
    </row>
    <row r="4" spans="1:13" ht="15.75" customHeight="1">
      <c r="A4" s="72" t="s">
        <v>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42"/>
    </row>
    <row r="5" spans="1:14" ht="30" customHeight="1">
      <c r="A5" s="12" t="s">
        <v>2</v>
      </c>
      <c r="B5" s="38" t="s">
        <v>19</v>
      </c>
      <c r="C5" s="12" t="s">
        <v>4</v>
      </c>
      <c r="D5" s="13" t="s">
        <v>5</v>
      </c>
      <c r="E5" s="12" t="s">
        <v>6</v>
      </c>
      <c r="F5" s="12" t="s">
        <v>12</v>
      </c>
      <c r="G5" s="54" t="s">
        <v>50</v>
      </c>
      <c r="H5" s="38" t="s">
        <v>33</v>
      </c>
      <c r="I5" s="38" t="s">
        <v>20</v>
      </c>
      <c r="J5" s="31" t="s">
        <v>18</v>
      </c>
      <c r="K5" s="21" t="s">
        <v>9</v>
      </c>
      <c r="L5" s="13" t="s">
        <v>10</v>
      </c>
      <c r="M5" s="43"/>
      <c r="N5" s="6"/>
    </row>
    <row r="6" spans="1:14" ht="25.5" customHeight="1">
      <c r="A6" s="14">
        <v>1</v>
      </c>
      <c r="B6" s="37" t="s">
        <v>32</v>
      </c>
      <c r="C6" s="55" t="s">
        <v>41</v>
      </c>
      <c r="D6" s="55" t="s">
        <v>38</v>
      </c>
      <c r="E6" s="55" t="s">
        <v>56</v>
      </c>
      <c r="F6" s="67" t="s">
        <v>42</v>
      </c>
      <c r="G6" s="67" t="s">
        <v>51</v>
      </c>
      <c r="H6" s="67" t="s">
        <v>40</v>
      </c>
      <c r="I6" s="14">
        <v>2</v>
      </c>
      <c r="J6" s="22">
        <v>900.76</v>
      </c>
      <c r="K6" s="23">
        <v>3700</v>
      </c>
      <c r="L6" s="23">
        <f>K6*J6</f>
        <v>3332812</v>
      </c>
      <c r="M6" s="44"/>
      <c r="N6" s="7"/>
    </row>
    <row r="7" spans="1:14" ht="25.5" customHeight="1">
      <c r="A7" s="14"/>
      <c r="B7" s="37"/>
      <c r="C7" s="55"/>
      <c r="D7" s="35"/>
      <c r="E7" s="35"/>
      <c r="F7" s="36"/>
      <c r="G7" s="36"/>
      <c r="H7" s="36"/>
      <c r="I7" s="14"/>
      <c r="J7" s="22"/>
      <c r="K7" s="23"/>
      <c r="L7" s="23"/>
      <c r="M7" s="44"/>
      <c r="N7" s="6"/>
    </row>
    <row r="8" spans="1:14" ht="25.5" customHeight="1">
      <c r="A8" s="14"/>
      <c r="B8" s="37"/>
      <c r="C8" s="55"/>
      <c r="D8" s="35"/>
      <c r="E8" s="35"/>
      <c r="F8" s="36"/>
      <c r="G8" s="36"/>
      <c r="H8" s="36"/>
      <c r="I8" s="14"/>
      <c r="J8" s="22"/>
      <c r="K8" s="23"/>
      <c r="L8" s="23"/>
      <c r="M8" s="44"/>
      <c r="N8" s="6"/>
    </row>
    <row r="9" spans="1:14" ht="25.5" customHeight="1">
      <c r="A9" s="14"/>
      <c r="B9" s="37"/>
      <c r="C9" s="55"/>
      <c r="D9" s="35"/>
      <c r="E9" s="35"/>
      <c r="F9" s="36"/>
      <c r="G9" s="36"/>
      <c r="H9" s="36"/>
      <c r="I9" s="15"/>
      <c r="J9" s="22"/>
      <c r="K9" s="23"/>
      <c r="L9" s="23"/>
      <c r="M9" s="45"/>
      <c r="N9" s="6"/>
    </row>
    <row r="10" spans="1:14" ht="25.5" customHeight="1">
      <c r="A10" s="14"/>
      <c r="B10" s="37"/>
      <c r="C10" s="35"/>
      <c r="D10" s="55"/>
      <c r="E10" s="35"/>
      <c r="F10" s="37"/>
      <c r="G10" s="37"/>
      <c r="H10" s="37"/>
      <c r="I10" s="37"/>
      <c r="J10" s="41"/>
      <c r="K10" s="20"/>
      <c r="L10" s="23"/>
      <c r="M10" s="45"/>
      <c r="N10" s="6"/>
    </row>
    <row r="11" spans="1:14" ht="18.75" customHeight="1">
      <c r="A11" s="14"/>
      <c r="B11" s="15"/>
      <c r="C11" s="15"/>
      <c r="D11" s="15"/>
      <c r="E11" s="15"/>
      <c r="F11" s="37"/>
      <c r="G11" s="37"/>
      <c r="H11" s="37"/>
      <c r="I11" s="37"/>
      <c r="J11" s="37"/>
      <c r="K11" s="25"/>
      <c r="L11" s="24"/>
      <c r="M11" s="45"/>
      <c r="N11" s="6"/>
    </row>
    <row r="12" spans="1:14" ht="18.75" customHeight="1">
      <c r="A12" s="14"/>
      <c r="B12" s="15"/>
      <c r="C12" s="15"/>
      <c r="D12" s="15"/>
      <c r="E12" s="15"/>
      <c r="F12" s="15"/>
      <c r="G12" s="15"/>
      <c r="H12" s="15"/>
      <c r="I12" s="15"/>
      <c r="J12" s="24"/>
      <c r="K12" s="25"/>
      <c r="L12" s="24"/>
      <c r="M12" s="45"/>
      <c r="N12" s="6"/>
    </row>
    <row r="13" spans="1:14" ht="18.75" customHeight="1">
      <c r="A13" s="14"/>
      <c r="B13" s="15"/>
      <c r="C13" s="15"/>
      <c r="D13" s="15"/>
      <c r="E13" s="15"/>
      <c r="F13" s="15"/>
      <c r="G13" s="15"/>
      <c r="H13" s="15"/>
      <c r="I13" s="15"/>
      <c r="J13" s="24"/>
      <c r="K13" s="25"/>
      <c r="L13" s="24"/>
      <c r="M13" s="45"/>
      <c r="N13" s="6"/>
    </row>
    <row r="14" spans="1:14" ht="18.75" customHeight="1">
      <c r="A14" s="14"/>
      <c r="B14" s="15"/>
      <c r="C14" s="15"/>
      <c r="D14" s="15"/>
      <c r="E14" s="15"/>
      <c r="F14" s="15"/>
      <c r="G14" s="15"/>
      <c r="H14" s="15"/>
      <c r="I14" s="15"/>
      <c r="J14" s="24"/>
      <c r="K14" s="25"/>
      <c r="L14" s="24"/>
      <c r="M14" s="45"/>
      <c r="N14" s="6"/>
    </row>
    <row r="15" spans="1:14" ht="18.75" customHeight="1">
      <c r="A15" s="14"/>
      <c r="B15" s="15"/>
      <c r="C15" s="15"/>
      <c r="D15" s="15"/>
      <c r="E15" s="15"/>
      <c r="F15" s="15"/>
      <c r="G15" s="15"/>
      <c r="H15" s="15"/>
      <c r="I15" s="15"/>
      <c r="J15" s="12"/>
      <c r="K15" s="25"/>
      <c r="L15" s="12"/>
      <c r="M15" s="46"/>
      <c r="N15" s="6"/>
    </row>
    <row r="16" spans="1:14" ht="18.75" customHeight="1">
      <c r="A16" s="14"/>
      <c r="B16" s="15"/>
      <c r="C16" s="15"/>
      <c r="D16" s="15"/>
      <c r="E16" s="15"/>
      <c r="F16" s="15"/>
      <c r="G16" s="15"/>
      <c r="H16" s="15"/>
      <c r="I16" s="15"/>
      <c r="J16" s="12"/>
      <c r="K16" s="25"/>
      <c r="L16" s="12"/>
      <c r="M16" s="46"/>
      <c r="N16" s="6"/>
    </row>
    <row r="17" spans="1:14" ht="18.75" customHeight="1">
      <c r="A17" s="14"/>
      <c r="B17" s="15"/>
      <c r="C17" s="15"/>
      <c r="D17" s="15"/>
      <c r="E17" s="15"/>
      <c r="F17" s="15"/>
      <c r="G17" s="15"/>
      <c r="H17" s="15"/>
      <c r="I17" s="15"/>
      <c r="J17" s="26"/>
      <c r="K17" s="18"/>
      <c r="L17" s="26"/>
      <c r="M17" s="47"/>
      <c r="N17" s="6"/>
    </row>
    <row r="18" spans="1:14" ht="18.75" customHeight="1">
      <c r="A18" s="14"/>
      <c r="B18" s="15"/>
      <c r="C18" s="15"/>
      <c r="D18" s="15"/>
      <c r="E18" s="15"/>
      <c r="F18" s="15"/>
      <c r="G18" s="15"/>
      <c r="H18" s="15"/>
      <c r="I18" s="14"/>
      <c r="J18" s="26"/>
      <c r="K18" s="18"/>
      <c r="L18" s="26"/>
      <c r="M18" s="47"/>
      <c r="N18" s="6"/>
    </row>
    <row r="19" spans="1:14" ht="18.75" customHeight="1">
      <c r="A19" s="14"/>
      <c r="B19" s="15"/>
      <c r="C19" s="15"/>
      <c r="D19" s="15"/>
      <c r="E19" s="15"/>
      <c r="F19" s="15"/>
      <c r="G19" s="15"/>
      <c r="H19" s="15"/>
      <c r="I19" s="14"/>
      <c r="J19" s="26"/>
      <c r="K19" s="18"/>
      <c r="L19" s="26"/>
      <c r="M19" s="47"/>
      <c r="N19" s="6"/>
    </row>
    <row r="20" spans="1:14" ht="18.75" customHeight="1">
      <c r="A20" s="14"/>
      <c r="B20" s="15"/>
      <c r="C20" s="15"/>
      <c r="D20" s="15"/>
      <c r="E20" s="15"/>
      <c r="F20" s="15"/>
      <c r="G20" s="15"/>
      <c r="H20" s="15"/>
      <c r="I20" s="14"/>
      <c r="J20" s="26"/>
      <c r="K20" s="18"/>
      <c r="L20" s="26"/>
      <c r="M20" s="47"/>
      <c r="N20" s="6"/>
    </row>
    <row r="21" spans="1:14" ht="18.75" customHeight="1">
      <c r="A21" s="76" t="s">
        <v>16</v>
      </c>
      <c r="B21" s="77"/>
      <c r="C21" s="77"/>
      <c r="D21" s="77"/>
      <c r="E21" s="77"/>
      <c r="F21" s="77"/>
      <c r="G21" s="77"/>
      <c r="H21" s="77"/>
      <c r="I21" s="27"/>
      <c r="J21" s="52">
        <f>SUM(J6:J20)</f>
        <v>900.76</v>
      </c>
      <c r="K21" s="18"/>
      <c r="L21" s="28">
        <f>SUM(L6:L20)</f>
        <v>3332812</v>
      </c>
      <c r="M21" s="48"/>
      <c r="N21" s="7"/>
    </row>
    <row r="22" spans="1:13" ht="18.75" customHeight="1">
      <c r="A22" s="78" t="s">
        <v>54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49"/>
    </row>
  </sheetData>
  <sheetProtection/>
  <mergeCells count="6">
    <mergeCell ref="A21:H21"/>
    <mergeCell ref="A22:L22"/>
    <mergeCell ref="A1:L1"/>
    <mergeCell ref="A2:L2"/>
    <mergeCell ref="A3:L3"/>
    <mergeCell ref="A4:L4"/>
  </mergeCells>
  <printOptions/>
  <pageMargins left="0.75" right="0.55" top="0.79" bottom="0.59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4">
      <selection activeCell="D7" sqref="D7"/>
    </sheetView>
  </sheetViews>
  <sheetFormatPr defaultColWidth="9.00390625" defaultRowHeight="14.25"/>
  <cols>
    <col min="1" max="1" width="5.375" style="0" customWidth="1"/>
    <col min="2" max="2" width="11.125" style="0" customWidth="1"/>
    <col min="3" max="3" width="20.25390625" style="0" customWidth="1"/>
    <col min="4" max="4" width="28.75390625" style="66" customWidth="1"/>
    <col min="5" max="5" width="5.00390625" style="0" customWidth="1"/>
    <col min="6" max="6" width="9.50390625" style="10" customWidth="1"/>
    <col min="7" max="7" width="8.50390625" style="10" customWidth="1"/>
    <col min="8" max="8" width="9.625" style="0" customWidth="1"/>
    <col min="9" max="9" width="14.75390625" style="0" customWidth="1"/>
    <col min="10" max="10" width="11.625" style="0" customWidth="1"/>
    <col min="11" max="11" width="12.75390625" style="0" bestFit="1" customWidth="1"/>
  </cols>
  <sheetData>
    <row r="1" spans="1:10" ht="35.2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27" customHeight="1">
      <c r="A2" s="69" t="s">
        <v>52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27" customHeight="1">
      <c r="A3" s="71" t="s">
        <v>13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27" customHeight="1">
      <c r="A4" s="72" t="s">
        <v>1</v>
      </c>
      <c r="B4" s="72"/>
      <c r="C4" s="72"/>
      <c r="D4" s="72"/>
      <c r="E4" s="72"/>
      <c r="F4" s="72"/>
      <c r="G4" s="72"/>
      <c r="H4" s="72"/>
      <c r="I4" s="72"/>
      <c r="J4" s="72"/>
    </row>
    <row r="5" spans="1:11" ht="27" customHeight="1">
      <c r="A5" s="12" t="s">
        <v>2</v>
      </c>
      <c r="B5" s="12" t="s">
        <v>19</v>
      </c>
      <c r="C5" s="13" t="s">
        <v>5</v>
      </c>
      <c r="D5" s="12" t="s">
        <v>6</v>
      </c>
      <c r="E5" s="38" t="s">
        <v>34</v>
      </c>
      <c r="F5" s="13" t="s">
        <v>21</v>
      </c>
      <c r="G5" s="12" t="s">
        <v>22</v>
      </c>
      <c r="H5" s="21" t="s">
        <v>23</v>
      </c>
      <c r="I5" s="21" t="s">
        <v>24</v>
      </c>
      <c r="J5" s="13" t="s">
        <v>25</v>
      </c>
      <c r="K5" s="6"/>
    </row>
    <row r="6" spans="1:11" ht="27" customHeight="1">
      <c r="A6" s="14">
        <v>1</v>
      </c>
      <c r="B6" s="3" t="s">
        <v>43</v>
      </c>
      <c r="C6" s="55" t="s">
        <v>38</v>
      </c>
      <c r="D6" s="2" t="s">
        <v>55</v>
      </c>
      <c r="E6" s="35"/>
      <c r="F6" s="50">
        <v>202.5</v>
      </c>
      <c r="G6" s="50"/>
      <c r="H6" s="51">
        <v>526</v>
      </c>
      <c r="I6" s="51">
        <f>H6*F6</f>
        <v>106515</v>
      </c>
      <c r="J6" s="64"/>
      <c r="K6" s="7"/>
    </row>
    <row r="7" spans="1:11" ht="27" customHeight="1">
      <c r="A7" s="14">
        <v>2</v>
      </c>
      <c r="B7" s="3" t="s">
        <v>44</v>
      </c>
      <c r="C7" s="55" t="s">
        <v>38</v>
      </c>
      <c r="D7" s="2" t="s">
        <v>55</v>
      </c>
      <c r="E7" s="55"/>
      <c r="F7" s="50">
        <v>47.85</v>
      </c>
      <c r="G7" s="50"/>
      <c r="H7" s="51">
        <v>526</v>
      </c>
      <c r="I7" s="51">
        <f>H7*F7</f>
        <v>25169.100000000002</v>
      </c>
      <c r="J7" s="23"/>
      <c r="K7" s="6"/>
    </row>
    <row r="8" spans="1:11" ht="27" customHeight="1">
      <c r="A8" s="14">
        <v>3</v>
      </c>
      <c r="B8" s="3" t="s">
        <v>45</v>
      </c>
      <c r="C8" s="55" t="s">
        <v>38</v>
      </c>
      <c r="D8" s="2" t="s">
        <v>55</v>
      </c>
      <c r="E8" s="58"/>
      <c r="F8" s="59">
        <v>8.643</v>
      </c>
      <c r="G8" s="59"/>
      <c r="H8" s="60">
        <v>65</v>
      </c>
      <c r="I8" s="51">
        <v>561.6</v>
      </c>
      <c r="J8" s="29"/>
      <c r="K8" s="6"/>
    </row>
    <row r="9" spans="1:11" ht="27" customHeight="1">
      <c r="A9" s="14">
        <v>4</v>
      </c>
      <c r="B9" s="3" t="s">
        <v>46</v>
      </c>
      <c r="C9" s="55" t="s">
        <v>38</v>
      </c>
      <c r="D9" s="2" t="s">
        <v>55</v>
      </c>
      <c r="E9" s="61"/>
      <c r="F9" s="62">
        <v>40</v>
      </c>
      <c r="G9" s="62"/>
      <c r="H9" s="60">
        <v>500</v>
      </c>
      <c r="I9" s="51">
        <f>H9*F9</f>
        <v>20000</v>
      </c>
      <c r="J9" s="24"/>
      <c r="K9" s="6"/>
    </row>
    <row r="10" spans="1:11" ht="27" customHeight="1">
      <c r="A10" s="14">
        <v>5</v>
      </c>
      <c r="B10" s="4" t="s">
        <v>47</v>
      </c>
      <c r="C10" s="55" t="s">
        <v>38</v>
      </c>
      <c r="D10" s="2" t="s">
        <v>55</v>
      </c>
      <c r="E10" s="61"/>
      <c r="F10" s="62">
        <v>72</v>
      </c>
      <c r="G10" s="62"/>
      <c r="H10" s="60">
        <v>80</v>
      </c>
      <c r="I10" s="51">
        <f>H10*F10</f>
        <v>5760</v>
      </c>
      <c r="J10" s="24"/>
      <c r="K10" s="6"/>
    </row>
    <row r="11" spans="1:11" ht="27" customHeight="1">
      <c r="A11" s="14">
        <v>6</v>
      </c>
      <c r="B11" s="3" t="s">
        <v>26</v>
      </c>
      <c r="C11" s="55" t="s">
        <v>38</v>
      </c>
      <c r="D11" s="2" t="s">
        <v>55</v>
      </c>
      <c r="E11" s="63"/>
      <c r="F11" s="62">
        <v>193.42</v>
      </c>
      <c r="G11" s="62"/>
      <c r="H11" s="60">
        <v>50</v>
      </c>
      <c r="I11" s="51">
        <f>H11*F11</f>
        <v>9671</v>
      </c>
      <c r="J11" s="24"/>
      <c r="K11" s="6"/>
    </row>
    <row r="12" spans="1:11" ht="27" customHeight="1">
      <c r="A12" s="14">
        <v>7</v>
      </c>
      <c r="B12" s="57" t="s">
        <v>48</v>
      </c>
      <c r="C12" s="55" t="s">
        <v>38</v>
      </c>
      <c r="D12" s="2" t="s">
        <v>55</v>
      </c>
      <c r="E12" s="61"/>
      <c r="F12" s="62">
        <v>9</v>
      </c>
      <c r="G12" s="62"/>
      <c r="H12" s="60">
        <v>150</v>
      </c>
      <c r="I12" s="51">
        <f>H12*F12</f>
        <v>1350</v>
      </c>
      <c r="J12" s="24"/>
      <c r="K12" s="6"/>
    </row>
    <row r="13" spans="1:11" ht="27" customHeight="1">
      <c r="A13" s="14">
        <v>8</v>
      </c>
      <c r="B13" s="57" t="s">
        <v>49</v>
      </c>
      <c r="C13" s="55" t="s">
        <v>38</v>
      </c>
      <c r="D13" s="2" t="s">
        <v>55</v>
      </c>
      <c r="E13" s="61"/>
      <c r="F13" s="62"/>
      <c r="G13" s="62">
        <v>10.3</v>
      </c>
      <c r="H13" s="60">
        <v>220</v>
      </c>
      <c r="I13" s="51">
        <f>H13*G13</f>
        <v>2266</v>
      </c>
      <c r="J13" s="24"/>
      <c r="K13" s="6"/>
    </row>
    <row r="14" spans="1:11" ht="27" customHeight="1">
      <c r="A14" s="80" t="s">
        <v>17</v>
      </c>
      <c r="B14" s="77"/>
      <c r="C14" s="77"/>
      <c r="D14" s="77"/>
      <c r="E14" s="77"/>
      <c r="F14" s="56">
        <f>F6+F7+F8+F9+F10+F11+F12</f>
        <v>573.413</v>
      </c>
      <c r="G14" s="62">
        <v>10.3</v>
      </c>
      <c r="H14" s="18"/>
      <c r="I14" s="51">
        <f>SUM(I6:I13)</f>
        <v>171292.7</v>
      </c>
      <c r="J14" s="26"/>
      <c r="K14" s="6"/>
    </row>
    <row r="15" spans="1:11" ht="27" customHeight="1">
      <c r="A15" s="76" t="s">
        <v>27</v>
      </c>
      <c r="B15" s="77"/>
      <c r="C15" s="77"/>
      <c r="D15" s="77"/>
      <c r="E15" s="77"/>
      <c r="F15" s="26"/>
      <c r="G15" s="26"/>
      <c r="H15" s="18"/>
      <c r="I15" s="51">
        <v>4108904.7</v>
      </c>
      <c r="J15" s="28"/>
      <c r="K15" s="7"/>
    </row>
    <row r="16" spans="1:10" ht="27" customHeight="1">
      <c r="A16" s="78" t="s">
        <v>54</v>
      </c>
      <c r="B16" s="79"/>
      <c r="C16" s="79"/>
      <c r="D16" s="79"/>
      <c r="E16" s="79"/>
      <c r="F16" s="79"/>
      <c r="G16" s="79"/>
      <c r="H16" s="79"/>
      <c r="I16" s="79"/>
      <c r="J16" s="79"/>
    </row>
    <row r="17" ht="14.25">
      <c r="I17" s="11"/>
    </row>
    <row r="18" ht="14.25">
      <c r="F18" s="65"/>
    </row>
  </sheetData>
  <sheetProtection/>
  <mergeCells count="7">
    <mergeCell ref="A1:J1"/>
    <mergeCell ref="A2:J2"/>
    <mergeCell ref="A3:J3"/>
    <mergeCell ref="A4:J4"/>
    <mergeCell ref="A16:J16"/>
    <mergeCell ref="A15:E15"/>
    <mergeCell ref="A14:E14"/>
  </mergeCells>
  <printOptions/>
  <pageMargins left="0.75" right="0.55" top="0.79" bottom="0.5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mm</cp:lastModifiedBy>
  <cp:lastPrinted>2018-11-22T02:08:20Z</cp:lastPrinted>
  <dcterms:created xsi:type="dcterms:W3CDTF">1996-12-17T01:32:42Z</dcterms:created>
  <dcterms:modified xsi:type="dcterms:W3CDTF">2018-11-22T02:08:26Z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